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255" windowWidth="9435" windowHeight="57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9" i="1" l="1"/>
  <c r="K9" i="1" s="1"/>
  <c r="G10" i="1"/>
  <c r="G11" i="1"/>
  <c r="K11" i="1" s="1"/>
  <c r="G12" i="1"/>
  <c r="K12" i="1" s="1"/>
  <c r="G8" i="1"/>
  <c r="K8" i="1" s="1"/>
  <c r="H9" i="1"/>
  <c r="H10" i="1"/>
  <c r="L10" i="1" s="1"/>
  <c r="H8" i="1"/>
  <c r="H11" i="1"/>
  <c r="H12" i="1"/>
  <c r="K10" i="1"/>
  <c r="I8" i="1"/>
  <c r="I11" i="1"/>
  <c r="I12" i="1"/>
  <c r="J8" i="1"/>
  <c r="J11" i="1"/>
  <c r="J12" i="1"/>
  <c r="J9" i="1"/>
  <c r="I9" i="1"/>
  <c r="E2" i="1"/>
  <c r="M2" i="1" s="1"/>
  <c r="J10" i="1"/>
  <c r="I10" i="1"/>
  <c r="J2" i="1" l="1"/>
  <c r="L11" i="1"/>
  <c r="I2" i="1"/>
  <c r="P2" i="1" s="1"/>
  <c r="G2" i="1"/>
  <c r="L12" i="1"/>
  <c r="L9" i="1"/>
  <c r="K2" i="1"/>
  <c r="L8" i="1"/>
  <c r="H2" i="1"/>
  <c r="L2" i="1" l="1"/>
  <c r="N2" i="1"/>
  <c r="O2" i="1"/>
  <c r="M7" i="1" s="1"/>
  <c r="N7" i="1" l="1"/>
  <c r="O7" i="1"/>
  <c r="P7" i="1"/>
  <c r="O13" i="1" l="1"/>
  <c r="N13" i="1"/>
  <c r="P13" i="1"/>
</calcChain>
</file>

<file path=xl/sharedStrings.xml><?xml version="1.0" encoding="utf-8"?>
<sst xmlns="http://schemas.openxmlformats.org/spreadsheetml/2006/main" count="10" uniqueCount="10">
  <si>
    <t>Det</t>
  </si>
  <si>
    <r>
      <t>DetA</t>
    </r>
    <r>
      <rPr>
        <b/>
        <sz val="8"/>
        <color indexed="8"/>
        <rFont val="Arial Cyr"/>
        <charset val="204"/>
      </rPr>
      <t>1</t>
    </r>
  </si>
  <si>
    <r>
      <t>DetB</t>
    </r>
    <r>
      <rPr>
        <b/>
        <sz val="8"/>
        <color indexed="8"/>
        <rFont val="Arial Cyr"/>
        <charset val="204"/>
      </rPr>
      <t>1</t>
    </r>
  </si>
  <si>
    <r>
      <t>DetC</t>
    </r>
    <r>
      <rPr>
        <b/>
        <sz val="8"/>
        <color indexed="8"/>
        <rFont val="Arial Cyr"/>
        <charset val="204"/>
      </rPr>
      <t>1</t>
    </r>
  </si>
  <si>
    <r>
      <t>A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a/c</t>
    </r>
  </si>
  <si>
    <r>
      <t>B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b/c</t>
    </r>
  </si>
  <si>
    <r>
      <t>C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1/c</t>
    </r>
  </si>
  <si>
    <r>
      <t>DetA</t>
    </r>
    <r>
      <rPr>
        <b/>
        <sz val="8"/>
        <color rgb="FF00B050"/>
        <rFont val="Arial Cyr"/>
        <charset val="204"/>
      </rPr>
      <t>1</t>
    </r>
    <r>
      <rPr>
        <b/>
        <sz val="10"/>
        <color rgb="FF00B050"/>
        <rFont val="Arial Cyr"/>
        <charset val="204"/>
      </rPr>
      <t>/DetC</t>
    </r>
    <r>
      <rPr>
        <b/>
        <sz val="8"/>
        <color rgb="FF00B050"/>
        <rFont val="Arial Cyr"/>
        <charset val="204"/>
      </rPr>
      <t>1</t>
    </r>
  </si>
  <si>
    <r>
      <t>DetB</t>
    </r>
    <r>
      <rPr>
        <b/>
        <sz val="8"/>
        <color rgb="FF00B050"/>
        <rFont val="Arial Cyr"/>
        <charset val="204"/>
      </rPr>
      <t>1</t>
    </r>
    <r>
      <rPr>
        <b/>
        <sz val="10"/>
        <color rgb="FF00B050"/>
        <rFont val="Arial Cyr"/>
        <charset val="204"/>
      </rPr>
      <t>/DetC</t>
    </r>
    <r>
      <rPr>
        <b/>
        <sz val="8"/>
        <color rgb="FF00B050"/>
        <rFont val="Arial Cyr"/>
        <charset val="204"/>
      </rPr>
      <t>1</t>
    </r>
  </si>
  <si>
    <r>
      <t>Det/DetC</t>
    </r>
    <r>
      <rPr>
        <b/>
        <sz val="8"/>
        <color rgb="FF00B050"/>
        <rFont val="Arial Cyr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</si>
</sst>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8"/>
      <color indexed="8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0"/>
      <color rgb="FF00B050"/>
      <name val="Arial Cyr"/>
      <charset val="204"/>
    </font>
    <font>
      <sz val="10"/>
      <color rgb="FF00B050"/>
      <name val="Arial Cyr"/>
      <charset val="204"/>
    </font>
    <font>
      <b/>
      <sz val="8"/>
      <color rgb="FF00B050"/>
      <name val="Arial Cyr"/>
      <charset val="204"/>
    </font>
    <font>
      <b/>
      <i/>
      <sz val="11"/>
      <color rgb="FF00B05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00B050"/>
      </right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</borders>
  <cellStyleXfs count="1">
    <xf numFmtId="0" fontId="0" fillId="0" borderId="0"/>
  </cellStyleXfs>
  <cellXfs count="49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/>
    <xf numFmtId="0" fontId="13" fillId="0" borderId="0" xfId="0" applyFont="1"/>
    <xf numFmtId="0" fontId="12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4" fillId="3" borderId="0" xfId="0" applyFont="1" applyFill="1"/>
    <xf numFmtId="0" fontId="15" fillId="0" borderId="1" xfId="0" applyFont="1" applyFill="1" applyBorder="1" applyAlignment="1">
      <alignment horizontal="center"/>
    </xf>
    <xf numFmtId="0" fontId="16" fillId="0" borderId="2" xfId="0" applyFont="1" applyFill="1" applyBorder="1"/>
    <xf numFmtId="0" fontId="16" fillId="0" borderId="3" xfId="0" applyFont="1" applyFill="1" applyBorder="1"/>
    <xf numFmtId="0" fontId="16" fillId="0" borderId="4" xfId="0" applyFont="1" applyFill="1" applyBorder="1"/>
    <xf numFmtId="0" fontId="16" fillId="0" borderId="0" xfId="0" applyFont="1" applyFill="1" applyBorder="1"/>
    <xf numFmtId="0" fontId="16" fillId="0" borderId="5" xfId="0" applyFont="1" applyFill="1" applyBorder="1"/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5" xfId="0" applyFont="1" applyFill="1" applyBorder="1"/>
    <xf numFmtId="0" fontId="18" fillId="0" borderId="6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18" fillId="0" borderId="8" xfId="0" applyFont="1" applyFill="1" applyBorder="1" applyAlignment="1">
      <alignment horizontal="center"/>
    </xf>
    <xf numFmtId="0" fontId="0" fillId="4" borderId="0" xfId="0" applyFill="1"/>
    <xf numFmtId="0" fontId="6" fillId="4" borderId="0" xfId="0" applyFont="1" applyFill="1"/>
    <xf numFmtId="0" fontId="8" fillId="4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13</xdr:col>
      <xdr:colOff>333375</xdr:colOff>
      <xdr:row>7</xdr:row>
      <xdr:rowOff>123825</xdr:rowOff>
    </xdr:from>
    <xdr:to>
      <xdr:col>15</xdr:col>
      <xdr:colOff>704850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2268200" y="2095500"/>
          <a:ext cx="23717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381000</xdr:colOff>
          <xdr:row>0</xdr:row>
          <xdr:rowOff>0</xdr:rowOff>
        </xdr:from>
        <xdr:to>
          <xdr:col>6</xdr:col>
          <xdr:colOff>647700</xdr:colOff>
          <xdr:row>0</xdr:row>
          <xdr:rowOff>266700</xdr:rowOff>
        </xdr:to>
        <xdr:sp macro="" textlink="">
          <xdr:nvSpPr>
            <xdr:cNvPr id="1160" name="Object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3</xdr:row>
          <xdr:rowOff>28575</xdr:rowOff>
        </xdr:from>
        <xdr:to>
          <xdr:col>6</xdr:col>
          <xdr:colOff>790575</xdr:colOff>
          <xdr:row>3</xdr:row>
          <xdr:rowOff>266700</xdr:rowOff>
        </xdr:to>
        <xdr:sp macro="" textlink="">
          <xdr:nvSpPr>
            <xdr:cNvPr id="1161" name="Object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47625</xdr:colOff>
      <xdr:row>4</xdr:row>
      <xdr:rowOff>114300</xdr:rowOff>
    </xdr:from>
    <xdr:to>
      <xdr:col>6</xdr:col>
      <xdr:colOff>1047750</xdr:colOff>
      <xdr:row>4</xdr:row>
      <xdr:rowOff>609600</xdr:rowOff>
    </xdr:to>
    <xdr:sp macro="" textlink="">
      <xdr:nvSpPr>
        <xdr:cNvPr id="103" name="TextBox 2"/>
        <xdr:cNvSpPr txBox="1">
          <a:spLocks noChangeArrowheads="1"/>
        </xdr:cNvSpPr>
      </xdr:nvSpPr>
      <xdr:spPr bwMode="auto">
        <a:xfrm>
          <a:off x="5724525" y="11334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0</xdr:row>
          <xdr:rowOff>38100</xdr:rowOff>
        </xdr:from>
        <xdr:to>
          <xdr:col>7</xdr:col>
          <xdr:colOff>581025</xdr:colOff>
          <xdr:row>1</xdr:row>
          <xdr:rowOff>0</xdr:rowOff>
        </xdr:to>
        <xdr:sp macro="" textlink="">
          <xdr:nvSpPr>
            <xdr:cNvPr id="1257" name="Object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209550</xdr:colOff>
          <xdr:row>0</xdr:row>
          <xdr:rowOff>38100</xdr:rowOff>
        </xdr:from>
        <xdr:to>
          <xdr:col>8</xdr:col>
          <xdr:colOff>514350</xdr:colOff>
          <xdr:row>1</xdr:row>
          <xdr:rowOff>0</xdr:rowOff>
        </xdr:to>
        <xdr:sp macro="" textlink="">
          <xdr:nvSpPr>
            <xdr:cNvPr id="1258" name="Object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190500</xdr:colOff>
          <xdr:row>0</xdr:row>
          <xdr:rowOff>38100</xdr:rowOff>
        </xdr:from>
        <xdr:to>
          <xdr:col>9</xdr:col>
          <xdr:colOff>504825</xdr:colOff>
          <xdr:row>1</xdr:row>
          <xdr:rowOff>0</xdr:rowOff>
        </xdr:to>
        <xdr:sp macro="" textlink="">
          <xdr:nvSpPr>
            <xdr:cNvPr id="1259" name="Object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333375</xdr:colOff>
          <xdr:row>3</xdr:row>
          <xdr:rowOff>47625</xdr:rowOff>
        </xdr:from>
        <xdr:to>
          <xdr:col>7</xdr:col>
          <xdr:colOff>542925</xdr:colOff>
          <xdr:row>3</xdr:row>
          <xdr:rowOff>304800</xdr:rowOff>
        </xdr:to>
        <xdr:sp macro="" textlink="">
          <xdr:nvSpPr>
            <xdr:cNvPr id="1260" name="Object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266700</xdr:colOff>
          <xdr:row>3</xdr:row>
          <xdr:rowOff>47625</xdr:rowOff>
        </xdr:from>
        <xdr:to>
          <xdr:col>8</xdr:col>
          <xdr:colOff>476250</xdr:colOff>
          <xdr:row>3</xdr:row>
          <xdr:rowOff>304800</xdr:rowOff>
        </xdr:to>
        <xdr:sp macro="" textlink="">
          <xdr:nvSpPr>
            <xdr:cNvPr id="1261" name="Object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247650</xdr:colOff>
          <xdr:row>3</xdr:row>
          <xdr:rowOff>28575</xdr:rowOff>
        </xdr:from>
        <xdr:to>
          <xdr:col>9</xdr:col>
          <xdr:colOff>457200</xdr:colOff>
          <xdr:row>3</xdr:row>
          <xdr:rowOff>285750</xdr:rowOff>
        </xdr:to>
        <xdr:sp macro="" textlink="">
          <xdr:nvSpPr>
            <xdr:cNvPr id="1262" name="Object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3</xdr:row>
          <xdr:rowOff>95250</xdr:rowOff>
        </xdr:from>
        <xdr:to>
          <xdr:col>10</xdr:col>
          <xdr:colOff>495300</xdr:colOff>
          <xdr:row>3</xdr:row>
          <xdr:rowOff>285750</xdr:rowOff>
        </xdr:to>
        <xdr:sp macro="" textlink="">
          <xdr:nvSpPr>
            <xdr:cNvPr id="1263" name="Object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209550</xdr:colOff>
          <xdr:row>3</xdr:row>
          <xdr:rowOff>28575</xdr:rowOff>
        </xdr:from>
        <xdr:to>
          <xdr:col>11</xdr:col>
          <xdr:colOff>514350</xdr:colOff>
          <xdr:row>3</xdr:row>
          <xdr:rowOff>295275</xdr:rowOff>
        </xdr:to>
        <xdr:sp macro="" textlink="">
          <xdr:nvSpPr>
            <xdr:cNvPr id="1264" name="Object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161925</xdr:colOff>
          <xdr:row>0</xdr:row>
          <xdr:rowOff>9525</xdr:rowOff>
        </xdr:from>
        <xdr:to>
          <xdr:col>11</xdr:col>
          <xdr:colOff>600075</xdr:colOff>
          <xdr:row>1</xdr:row>
          <xdr:rowOff>38100</xdr:rowOff>
        </xdr:to>
        <xdr:sp macro="" textlink="">
          <xdr:nvSpPr>
            <xdr:cNvPr id="1265" name="Object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219075</xdr:colOff>
          <xdr:row>0</xdr:row>
          <xdr:rowOff>28575</xdr:rowOff>
        </xdr:from>
        <xdr:to>
          <xdr:col>10</xdr:col>
          <xdr:colOff>571500</xdr:colOff>
          <xdr:row>1</xdr:row>
          <xdr:rowOff>9525</xdr:rowOff>
        </xdr:to>
        <xdr:sp macro="" textlink="">
          <xdr:nvSpPr>
            <xdr:cNvPr id="1266" name="Object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228600</xdr:colOff>
          <xdr:row>0</xdr:row>
          <xdr:rowOff>9525</xdr:rowOff>
        </xdr:from>
        <xdr:to>
          <xdr:col>12</xdr:col>
          <xdr:colOff>571500</xdr:colOff>
          <xdr:row>1</xdr:row>
          <xdr:rowOff>28575</xdr:rowOff>
        </xdr:to>
        <xdr:sp macro="" textlink="">
          <xdr:nvSpPr>
            <xdr:cNvPr id="1267" name="Object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352425</xdr:colOff>
          <xdr:row>0</xdr:row>
          <xdr:rowOff>9525</xdr:rowOff>
        </xdr:from>
        <xdr:to>
          <xdr:col>13</xdr:col>
          <xdr:colOff>723900</xdr:colOff>
          <xdr:row>1</xdr:row>
          <xdr:rowOff>19050</xdr:rowOff>
        </xdr:to>
        <xdr:sp macro="" textlink="">
          <xdr:nvSpPr>
            <xdr:cNvPr id="1268" name="Object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352425</xdr:colOff>
          <xdr:row>0</xdr:row>
          <xdr:rowOff>9525</xdr:rowOff>
        </xdr:from>
        <xdr:to>
          <xdr:col>15</xdr:col>
          <xdr:colOff>714375</xdr:colOff>
          <xdr:row>1</xdr:row>
          <xdr:rowOff>19050</xdr:rowOff>
        </xdr:to>
        <xdr:sp macro="" textlink="">
          <xdr:nvSpPr>
            <xdr:cNvPr id="1269" name="Object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352425</xdr:colOff>
          <xdr:row>0</xdr:row>
          <xdr:rowOff>9525</xdr:rowOff>
        </xdr:from>
        <xdr:to>
          <xdr:col>14</xdr:col>
          <xdr:colOff>704850</xdr:colOff>
          <xdr:row>1</xdr:row>
          <xdr:rowOff>19050</xdr:rowOff>
        </xdr:to>
        <xdr:sp macro="" textlink="">
          <xdr:nvSpPr>
            <xdr:cNvPr id="1270" name="Object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62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0</xdr:row>
          <xdr:rowOff>28575</xdr:rowOff>
        </xdr:from>
        <xdr:to>
          <xdr:col>4</xdr:col>
          <xdr:colOff>704850</xdr:colOff>
          <xdr:row>1</xdr:row>
          <xdr:rowOff>9525</xdr:rowOff>
        </xdr:to>
        <xdr:sp macro="" textlink="">
          <xdr:nvSpPr>
            <xdr:cNvPr id="1274" name="Object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238125</xdr:colOff>
          <xdr:row>3</xdr:row>
          <xdr:rowOff>66675</xdr:rowOff>
        </xdr:from>
        <xdr:to>
          <xdr:col>4</xdr:col>
          <xdr:colOff>876300</xdr:colOff>
          <xdr:row>3</xdr:row>
          <xdr:rowOff>304800</xdr:rowOff>
        </xdr:to>
        <xdr:sp macro="" textlink="">
          <xdr:nvSpPr>
            <xdr:cNvPr id="1275" name="Object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333375</xdr:colOff>
          <xdr:row>0</xdr:row>
          <xdr:rowOff>0</xdr:rowOff>
        </xdr:from>
        <xdr:to>
          <xdr:col>3</xdr:col>
          <xdr:colOff>819150</xdr:colOff>
          <xdr:row>1</xdr:row>
          <xdr:rowOff>152400</xdr:rowOff>
        </xdr:to>
        <xdr:sp macro="" textlink="">
          <xdr:nvSpPr>
            <xdr:cNvPr id="1276" name="Object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619125</xdr:colOff>
          <xdr:row>13</xdr:row>
          <xdr:rowOff>76200</xdr:rowOff>
        </xdr:from>
        <xdr:to>
          <xdr:col>15</xdr:col>
          <xdr:colOff>495300</xdr:colOff>
          <xdr:row>16</xdr:row>
          <xdr:rowOff>76200</xdr:rowOff>
        </xdr:to>
        <xdr:sp macro="" textlink="">
          <xdr:nvSpPr>
            <xdr:cNvPr id="1277" name="Object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N19" sqref="N19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.140625" customWidth="1"/>
    <col min="6" max="6" width="11" customWidth="1"/>
    <col min="7" max="7" width="16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5" customWidth="1"/>
    <col min="14" max="14" width="14.85546875" style="5" customWidth="1"/>
    <col min="15" max="16" width="15.140625" style="5" customWidth="1"/>
    <col min="17" max="17" width="2.5703125" style="10" customWidth="1"/>
    <col min="18" max="18" width="9.140625" style="5"/>
    <col min="25" max="25" width="12.7109375" customWidth="1"/>
    <col min="26" max="26" width="13.5703125" customWidth="1"/>
  </cols>
  <sheetData>
    <row r="1" spans="1:27" ht="22.5" customHeight="1" x14ac:dyDescent="0.2">
      <c r="A1" s="46"/>
      <c r="B1" s="46"/>
      <c r="C1" s="46"/>
      <c r="D1" s="46"/>
      <c r="E1" s="27"/>
      <c r="G1" s="23"/>
      <c r="H1" s="5"/>
      <c r="I1" s="5"/>
      <c r="J1" s="5"/>
      <c r="Q1" s="31"/>
      <c r="R1" s="10"/>
      <c r="S1" s="13"/>
      <c r="T1" s="13"/>
      <c r="U1" s="13"/>
      <c r="V1" s="13"/>
      <c r="W1" s="13"/>
      <c r="X1" s="13"/>
      <c r="Y1" s="13"/>
      <c r="Z1" s="13"/>
      <c r="AA1" s="13"/>
    </row>
    <row r="2" spans="1:27" ht="12.75" customHeight="1" x14ac:dyDescent="0.2">
      <c r="A2" s="46"/>
      <c r="B2" s="46"/>
      <c r="C2" s="46"/>
      <c r="D2" s="46"/>
      <c r="E2" s="29">
        <f>AVERAGE(E6:E13)</f>
        <v>2.2336145150000002</v>
      </c>
      <c r="G2" s="24">
        <f t="shared" ref="G2:L2" si="0">AVERAGE(G6:G13)</f>
        <v>4.2308900345599662E-3</v>
      </c>
      <c r="H2" s="3">
        <f t="shared" si="0"/>
        <v>5.0087023300439952</v>
      </c>
      <c r="I2" s="3">
        <f t="shared" si="0"/>
        <v>11.274573074248739</v>
      </c>
      <c r="J2" s="3">
        <f t="shared" si="0"/>
        <v>25.472817805650902</v>
      </c>
      <c r="K2" s="3">
        <f t="shared" si="0"/>
        <v>9.4981560519799089E-3</v>
      </c>
      <c r="L2" s="3">
        <f t="shared" si="0"/>
        <v>2.1404675738525416E-2</v>
      </c>
      <c r="M2" s="15">
        <f xml:space="preserve"> E2^2</f>
        <v>4.9890338016186861</v>
      </c>
      <c r="N2" s="15">
        <f xml:space="preserve"> H2^2</f>
        <v>25.087099030988146</v>
      </c>
      <c r="O2" s="15">
        <f xml:space="preserve"> H2^3</f>
        <v>125.65381137055478</v>
      </c>
      <c r="P2" s="15">
        <f>I2^2</f>
        <v>127.11599800657466</v>
      </c>
      <c r="Q2" s="31"/>
      <c r="R2" s="10"/>
      <c r="S2" s="13"/>
      <c r="T2" s="13"/>
      <c r="U2" s="13"/>
      <c r="V2" s="13"/>
      <c r="W2" s="13"/>
      <c r="X2" s="13"/>
      <c r="Y2" s="13"/>
      <c r="Z2" s="13"/>
      <c r="AA2" s="13"/>
    </row>
    <row r="3" spans="1:27" ht="18" customHeight="1" x14ac:dyDescent="0.2">
      <c r="A3" s="47"/>
      <c r="B3" s="46"/>
      <c r="C3" s="46"/>
      <c r="D3" s="48"/>
      <c r="E3" s="27"/>
      <c r="G3" s="23"/>
      <c r="H3" s="12"/>
      <c r="I3" s="10"/>
      <c r="J3" s="5"/>
      <c r="K3" s="5"/>
      <c r="L3" s="5"/>
      <c r="M3" s="10"/>
      <c r="N3" s="10"/>
      <c r="O3" s="10"/>
      <c r="P3" s="10"/>
      <c r="Q3" s="31"/>
      <c r="R3" s="10"/>
      <c r="S3" s="13"/>
      <c r="T3" s="13"/>
      <c r="U3" s="13"/>
      <c r="V3" s="13"/>
      <c r="W3" s="13"/>
      <c r="X3" s="13"/>
      <c r="Y3" s="13"/>
      <c r="Z3" s="13"/>
      <c r="AA3" s="13"/>
    </row>
    <row r="4" spans="1:27" ht="27" customHeight="1" x14ac:dyDescent="0.2">
      <c r="A4" s="7"/>
      <c r="E4" s="27"/>
      <c r="G4" s="25"/>
      <c r="H4" s="5"/>
      <c r="I4" s="5"/>
      <c r="J4" s="5"/>
      <c r="K4" s="17"/>
      <c r="L4" s="17"/>
      <c r="M4" s="10"/>
      <c r="N4" s="9"/>
      <c r="O4" s="10"/>
      <c r="P4" s="10"/>
      <c r="Q4" s="31"/>
      <c r="R4" s="10"/>
      <c r="S4" s="10"/>
      <c r="T4" s="11"/>
      <c r="U4" s="12"/>
      <c r="V4" s="10"/>
      <c r="W4" s="10"/>
      <c r="X4" s="10"/>
      <c r="Y4" s="18"/>
      <c r="Z4" s="13"/>
      <c r="AA4" s="13"/>
    </row>
    <row r="5" spans="1:27" ht="49.5" customHeight="1" x14ac:dyDescent="0.2">
      <c r="A5" s="7"/>
      <c r="E5" s="27"/>
      <c r="G5" s="25"/>
      <c r="M5" s="13"/>
      <c r="N5" s="9"/>
      <c r="O5" s="10"/>
      <c r="P5" s="10"/>
      <c r="Q5" s="31"/>
      <c r="R5" s="10"/>
      <c r="S5" s="10"/>
      <c r="T5" s="11"/>
      <c r="U5" s="12"/>
      <c r="V5" s="10"/>
      <c r="W5" s="10"/>
      <c r="X5" s="10"/>
      <c r="Y5" s="9"/>
      <c r="Z5" s="13"/>
      <c r="AA5" s="13"/>
    </row>
    <row r="6" spans="1:27" x14ac:dyDescent="0.2">
      <c r="A6" s="2"/>
      <c r="B6" s="2"/>
      <c r="C6" s="2"/>
      <c r="D6" s="2"/>
      <c r="E6" s="28"/>
      <c r="G6" s="26"/>
      <c r="M6" s="15" t="s">
        <v>0</v>
      </c>
      <c r="N6" s="15" t="s">
        <v>1</v>
      </c>
      <c r="O6" s="15" t="s">
        <v>2</v>
      </c>
      <c r="P6" s="15" t="s">
        <v>3</v>
      </c>
      <c r="Q6" s="31"/>
      <c r="R6" s="10"/>
      <c r="S6" s="10"/>
      <c r="T6" s="11"/>
      <c r="U6" s="12"/>
      <c r="V6" s="10"/>
      <c r="W6" s="10"/>
      <c r="X6" s="10"/>
      <c r="Y6" s="13"/>
      <c r="Z6" s="13"/>
      <c r="AA6" s="13"/>
    </row>
    <row r="7" spans="1:27" ht="13.5" thickBot="1" x14ac:dyDescent="0.25">
      <c r="A7" s="2"/>
      <c r="B7" s="2"/>
      <c r="C7" s="2"/>
      <c r="D7" s="2"/>
      <c r="E7" s="28"/>
      <c r="G7" s="26"/>
      <c r="M7" s="15">
        <f xml:space="preserve"> 2*E2*H2*I2+H2*J2-M2*J2-O2-P2</f>
        <v>6.5810862679427373E-6</v>
      </c>
      <c r="N7" s="15">
        <f xml:space="preserve"> E2*I2*L2+H2*I2*K2+H2*J2*G2-E2*J2*K2-N2*L2-P2*G2</f>
        <v>9.0735747471093475E-8</v>
      </c>
      <c r="O7" s="15">
        <f xml:space="preserve"> E2*H2*L2+H2*I2*G2+J2*K2-E2*J2*G2-N2*K2-I2*L2</f>
        <v>-7.3548488299657322E-8</v>
      </c>
      <c r="P7" s="15">
        <f xml:space="preserve"> E2*H2*K2+E2*I2*G2+H2*L2-M2*L2-N2*G2-I2*K2</f>
        <v>2.024218438700931E-8</v>
      </c>
      <c r="Q7" s="31"/>
      <c r="R7" s="10"/>
      <c r="S7" s="10"/>
      <c r="T7" s="11"/>
      <c r="U7" s="12"/>
      <c r="V7" s="10"/>
      <c r="W7" s="10"/>
      <c r="X7" s="10"/>
      <c r="Y7" s="14"/>
      <c r="Z7" s="13"/>
      <c r="AA7" s="13"/>
    </row>
    <row r="8" spans="1:27" ht="15.75" thickTop="1" x14ac:dyDescent="0.2">
      <c r="A8" s="14">
        <v>700</v>
      </c>
      <c r="B8" s="30">
        <v>3.05</v>
      </c>
      <c r="C8" s="30">
        <v>-7</v>
      </c>
      <c r="D8" s="30">
        <v>266.14999999999998</v>
      </c>
      <c r="E8" s="29">
        <v>2.0115625970000002</v>
      </c>
      <c r="F8" s="30">
        <v>3.048</v>
      </c>
      <c r="G8" s="24">
        <f xml:space="preserve"> 1/D8</f>
        <v>3.75727972947586E-3</v>
      </c>
      <c r="H8" s="6">
        <f xml:space="preserve"> E8^2</f>
        <v>4.0463840816493848</v>
      </c>
      <c r="I8" s="6">
        <f xml:space="preserve"> E8^3</f>
        <v>8.1395548717420976</v>
      </c>
      <c r="J8" s="6">
        <f xml:space="preserve"> E8^4</f>
        <v>16.373224136225534</v>
      </c>
      <c r="K8" s="2">
        <f xml:space="preserve"> E8*G8</f>
        <v>7.5580033702799193E-3</v>
      </c>
      <c r="L8" s="2">
        <f xml:space="preserve"> H8*G8</f>
        <v>1.5203396887655027E-2</v>
      </c>
      <c r="M8" s="6"/>
      <c r="N8" s="32"/>
      <c r="O8" s="33"/>
      <c r="P8" s="34"/>
      <c r="Q8" s="31"/>
      <c r="R8" s="10"/>
      <c r="S8" s="10"/>
      <c r="T8" s="11"/>
      <c r="U8" s="16"/>
      <c r="V8" s="10"/>
      <c r="W8" s="10"/>
      <c r="X8" s="10"/>
      <c r="Y8" s="13"/>
      <c r="Z8" s="13"/>
      <c r="AA8" s="13"/>
    </row>
    <row r="9" spans="1:27" ht="15" x14ac:dyDescent="0.2">
      <c r="A9" s="14">
        <v>500</v>
      </c>
      <c r="B9" s="30">
        <v>5.61</v>
      </c>
      <c r="C9" s="30">
        <v>-22.5</v>
      </c>
      <c r="D9" s="30">
        <v>250.65</v>
      </c>
      <c r="E9" s="29">
        <v>2.1598011129999999</v>
      </c>
      <c r="F9" s="30">
        <v>5.6159999999999997</v>
      </c>
      <c r="G9" s="24">
        <f xml:space="preserve"> 1/D9</f>
        <v>3.9896269698783161E-3</v>
      </c>
      <c r="H9" s="6">
        <f xml:space="preserve"> E9^2</f>
        <v>4.6647408477160379</v>
      </c>
      <c r="I9" s="6">
        <f xml:space="preserve"> E9^3</f>
        <v>10.074912474753662</v>
      </c>
      <c r="J9" s="6">
        <f xml:space="preserve"> E9^4</f>
        <v>21.759807176350542</v>
      </c>
      <c r="K9" s="2">
        <f xml:space="preserve"> E9*G9</f>
        <v>8.6168007699980037E-3</v>
      </c>
      <c r="L9" s="2">
        <f xml:space="preserve"> H9*G9</f>
        <v>1.8610575893540943E-2</v>
      </c>
      <c r="M9" s="6"/>
      <c r="N9" s="35"/>
      <c r="O9" s="36"/>
      <c r="P9" s="37"/>
      <c r="Q9" s="31"/>
      <c r="R9" s="10"/>
      <c r="S9" s="13"/>
      <c r="T9" s="13"/>
      <c r="U9" s="13"/>
      <c r="V9" s="13"/>
      <c r="W9" s="13"/>
      <c r="X9" s="13"/>
      <c r="Y9" s="13"/>
      <c r="Z9" s="13"/>
      <c r="AA9" s="13"/>
    </row>
    <row r="10" spans="1:27" ht="15" x14ac:dyDescent="0.2">
      <c r="A10" s="14">
        <v>400</v>
      </c>
      <c r="B10" s="30">
        <v>7.21</v>
      </c>
      <c r="C10" s="30">
        <v>-35</v>
      </c>
      <c r="D10" s="30">
        <v>238.15</v>
      </c>
      <c r="E10" s="29">
        <v>2.2525835719999998</v>
      </c>
      <c r="F10" s="30">
        <v>7.2</v>
      </c>
      <c r="G10" s="24">
        <f xml:space="preserve"> 1/D10</f>
        <v>4.1990342221289107E-3</v>
      </c>
      <c r="H10" s="6">
        <f xml:space="preserve"> E10^2</f>
        <v>5.0741327488442787</v>
      </c>
      <c r="I10" s="6">
        <f xml:space="preserve"> E10^3</f>
        <v>11.429908072193824</v>
      </c>
      <c r="J10" s="6">
        <f xml:space="preserve"> E10^4</f>
        <v>25.746823152893995</v>
      </c>
      <c r="K10" s="2">
        <f xml:space="preserve"> E10*G10</f>
        <v>9.458675507033382E-3</v>
      </c>
      <c r="L10" s="2">
        <f xml:space="preserve"> H10*G10</f>
        <v>2.1306457060022169E-2</v>
      </c>
      <c r="N10" s="38" t="s">
        <v>4</v>
      </c>
      <c r="O10" s="39" t="s">
        <v>5</v>
      </c>
      <c r="P10" s="40" t="s">
        <v>6</v>
      </c>
      <c r="Q10" s="31"/>
      <c r="R10" s="10"/>
      <c r="S10" s="10"/>
      <c r="T10" s="11"/>
      <c r="U10" s="12"/>
      <c r="V10" s="10"/>
      <c r="W10" s="10"/>
      <c r="X10" s="10"/>
      <c r="Y10" s="14"/>
      <c r="Z10" s="13"/>
      <c r="AA10" s="13"/>
    </row>
    <row r="11" spans="1:27" ht="15" x14ac:dyDescent="0.2">
      <c r="A11" s="14">
        <v>300</v>
      </c>
      <c r="B11" s="30">
        <v>9.14</v>
      </c>
      <c r="C11" s="30">
        <v>-49</v>
      </c>
      <c r="D11" s="30">
        <v>224.15</v>
      </c>
      <c r="E11" s="29">
        <v>2.3226077470000002</v>
      </c>
      <c r="F11" s="30">
        <v>9.1440000000000001</v>
      </c>
      <c r="G11" s="24">
        <f xml:space="preserve"> 1/D11</f>
        <v>4.461298237787196E-3</v>
      </c>
      <c r="H11" s="6">
        <f xml:space="preserve"> E11^2</f>
        <v>5.3945067464244172</v>
      </c>
      <c r="I11" s="6">
        <f xml:space="preserve"> E11^3</f>
        <v>12.529323160489117</v>
      </c>
      <c r="J11" s="6">
        <f xml:space="preserve"> E11^4</f>
        <v>29.100703037218551</v>
      </c>
      <c r="K11" s="2">
        <f xml:space="preserve"> E11*G11</f>
        <v>1.0361845848761991E-2</v>
      </c>
      <c r="L11" s="2">
        <f xml:space="preserve"> H11*G11</f>
        <v>2.4066503441554393E-2</v>
      </c>
      <c r="N11" s="38" t="s">
        <v>7</v>
      </c>
      <c r="O11" s="39" t="s">
        <v>8</v>
      </c>
      <c r="P11" s="40" t="s">
        <v>9</v>
      </c>
      <c r="Q11" s="31"/>
      <c r="R11" s="10"/>
      <c r="S11" s="10"/>
      <c r="T11" s="11"/>
      <c r="U11" s="12"/>
      <c r="V11" s="10"/>
      <c r="W11" s="10"/>
      <c r="X11" s="10"/>
      <c r="Y11" s="13"/>
      <c r="Z11" s="13"/>
      <c r="AA11" s="13"/>
    </row>
    <row r="12" spans="1:27" ht="15" x14ac:dyDescent="0.2">
      <c r="A12" s="14">
        <v>200</v>
      </c>
      <c r="B12" s="30">
        <v>12</v>
      </c>
      <c r="C12" s="30">
        <v>-62.5</v>
      </c>
      <c r="D12" s="30">
        <v>210.65</v>
      </c>
      <c r="E12" s="29">
        <v>2.421517546</v>
      </c>
      <c r="F12" s="30">
        <v>12</v>
      </c>
      <c r="G12" s="24">
        <f xml:space="preserve"> 1/D12</f>
        <v>4.7472110135295511E-3</v>
      </c>
      <c r="H12" s="6">
        <f xml:space="preserve"> E12^2</f>
        <v>5.863747225585862</v>
      </c>
      <c r="I12" s="6">
        <f xml:space="preserve"> E12^3</f>
        <v>14.199166792064986</v>
      </c>
      <c r="J12" s="6">
        <f xml:space="preserve"> E12^4</f>
        <v>34.383531525565893</v>
      </c>
      <c r="K12" s="2">
        <f xml:space="preserve"> E12*G12</f>
        <v>1.1495454763826251E-2</v>
      </c>
      <c r="L12" s="2">
        <f xml:space="preserve"> H12*G12</f>
        <v>2.7836445409854554E-2</v>
      </c>
      <c r="N12" s="35"/>
      <c r="O12" s="41"/>
      <c r="P12" s="42"/>
      <c r="Q12" s="31"/>
      <c r="R12" s="10"/>
      <c r="S12" s="13"/>
      <c r="T12" s="13"/>
      <c r="U12" s="13"/>
      <c r="V12" s="13"/>
      <c r="W12" s="13"/>
      <c r="X12" s="13"/>
      <c r="Y12" s="13"/>
      <c r="Z12" s="13"/>
      <c r="AA12" s="13"/>
    </row>
    <row r="13" spans="1:27" ht="15" thickBot="1" x14ac:dyDescent="0.25">
      <c r="A13" s="2"/>
      <c r="B13" s="2"/>
      <c r="C13" s="2"/>
      <c r="D13" s="2"/>
      <c r="E13" s="28"/>
      <c r="G13" s="26"/>
      <c r="I13" s="4"/>
      <c r="J13" s="4"/>
      <c r="N13" s="43">
        <f xml:space="preserve"> N7/P7</f>
        <v>4.4825077045204837</v>
      </c>
      <c r="O13" s="44">
        <f xml:space="preserve"> O7/P7</f>
        <v>-3.633426457021014</v>
      </c>
      <c r="P13" s="45">
        <f xml:space="preserve"> M7/P7</f>
        <v>325.11739553989224</v>
      </c>
      <c r="Q13" s="31"/>
      <c r="R13" s="10"/>
      <c r="S13" s="10"/>
      <c r="T13" s="11"/>
      <c r="U13" s="12"/>
      <c r="V13" s="10"/>
      <c r="W13" s="10"/>
      <c r="X13" s="10"/>
      <c r="Y13" s="14"/>
      <c r="Z13" s="13"/>
      <c r="AA13" s="13"/>
    </row>
    <row r="14" spans="1:27" ht="13.5" thickTop="1" x14ac:dyDescent="0.2">
      <c r="A14" s="19"/>
      <c r="B14" s="19"/>
      <c r="C14" s="19"/>
      <c r="D14" s="19"/>
      <c r="E14" s="19"/>
      <c r="F14" s="19"/>
      <c r="G14" s="20"/>
      <c r="H14" s="8"/>
      <c r="I14" s="8"/>
      <c r="J14" s="8"/>
      <c r="K14" s="19"/>
      <c r="L14" s="19"/>
      <c r="M14" s="21"/>
      <c r="N14" s="22"/>
      <c r="O14" s="8"/>
      <c r="P14" s="8"/>
      <c r="Q14" s="31"/>
      <c r="R14" s="10"/>
      <c r="S14" s="10"/>
      <c r="T14" s="11"/>
      <c r="U14" s="12"/>
      <c r="V14" s="10"/>
      <c r="W14" s="10"/>
      <c r="X14" s="10"/>
      <c r="Y14" s="13"/>
      <c r="Z14" s="13"/>
      <c r="AA14" s="13"/>
    </row>
    <row r="15" spans="1:27" x14ac:dyDescent="0.2">
      <c r="N15" s="31"/>
      <c r="O15" s="31"/>
      <c r="P15" s="31"/>
      <c r="Q15" s="31"/>
    </row>
    <row r="16" spans="1:27" x14ac:dyDescent="0.2">
      <c r="N16" s="31"/>
      <c r="O16" s="31"/>
      <c r="P16" s="31"/>
      <c r="Q16" s="31"/>
    </row>
    <row r="17" spans="14:17" x14ac:dyDescent="0.2">
      <c r="N17" s="31"/>
      <c r="O17" s="31"/>
      <c r="P17" s="31"/>
      <c r="Q17" s="31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39" r:id="rId4">
          <objectPr defaultSize="0" autoPict="0" r:id="rId5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4"/>
      </mc:Fallback>
    </mc:AlternateContent>
    <mc:AlternateContent xmlns:mc="http://schemas.openxmlformats.org/markup-compatibility/2006">
      <mc:Choice Requires="x14">
        <oleObject progId="Equation.DSMT4" shapeId="1040" r:id="rId6">
          <objectPr defaultSize="0" autoPict="0" r:id="rId7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6"/>
      </mc:Fallback>
    </mc:AlternateContent>
    <mc:AlternateContent xmlns:mc="http://schemas.openxmlformats.org/markup-compatibility/2006">
      <mc:Choice Requires="x14">
        <oleObject progId="Equation.DSMT4" shapeId="1160" r:id="rId8">
          <objectPr defaultSize="0" r:id="rId9">
            <anchor moveWithCells="1" sizeWithCells="1">
              <from>
                <xdr:col>6</xdr:col>
                <xdr:colOff>381000</xdr:colOff>
                <xdr:row>0</xdr:row>
                <xdr:rowOff>0</xdr:rowOff>
              </from>
              <to>
                <xdr:col>6</xdr:col>
                <xdr:colOff>647700</xdr:colOff>
                <xdr:row>0</xdr:row>
                <xdr:rowOff>266700</xdr:rowOff>
              </to>
            </anchor>
          </objectPr>
        </oleObject>
      </mc:Choice>
      <mc:Fallback>
        <oleObject progId="Equation.DSMT4" shapeId="1160" r:id="rId8"/>
      </mc:Fallback>
    </mc:AlternateContent>
    <mc:AlternateContent xmlns:mc="http://schemas.openxmlformats.org/markup-compatibility/2006">
      <mc:Choice Requires="x14">
        <oleObject progId="Equation.DSMT4" shapeId="1161" r:id="rId10">
          <objectPr defaultSize="0" autoPict="0" r:id="rId11">
            <anchor moveWithCells="1" sizeWithCells="1">
              <from>
                <xdr:col>6</xdr:col>
                <xdr:colOff>247650</xdr:colOff>
                <xdr:row>3</xdr:row>
                <xdr:rowOff>28575</xdr:rowOff>
              </from>
              <to>
                <xdr:col>6</xdr:col>
                <xdr:colOff>790575</xdr:colOff>
                <xdr:row>3</xdr:row>
                <xdr:rowOff>266700</xdr:rowOff>
              </to>
            </anchor>
          </objectPr>
        </oleObject>
      </mc:Choice>
      <mc:Fallback>
        <oleObject progId="Equation.DSMT4" shapeId="1161" r:id="rId10"/>
      </mc:Fallback>
    </mc:AlternateContent>
    <mc:AlternateContent xmlns:mc="http://schemas.openxmlformats.org/markup-compatibility/2006">
      <mc:Choice Requires="x14">
        <oleObject progId="Equation.DSMT4" shapeId="1257" r:id="rId12">
          <objectPr defaultSize="0" r:id="rId13">
            <anchor moveWithCells="1" sizeWithCells="1">
              <from>
                <xdr:col>7</xdr:col>
                <xdr:colOff>266700</xdr:colOff>
                <xdr:row>0</xdr:row>
                <xdr:rowOff>38100</xdr:rowOff>
              </from>
              <to>
                <xdr:col>7</xdr:col>
                <xdr:colOff>581025</xdr:colOff>
                <xdr:row>1</xdr:row>
                <xdr:rowOff>0</xdr:rowOff>
              </to>
            </anchor>
          </objectPr>
        </oleObject>
      </mc:Choice>
      <mc:Fallback>
        <oleObject progId="Equation.DSMT4" shapeId="1257" r:id="rId12"/>
      </mc:Fallback>
    </mc:AlternateContent>
    <mc:AlternateContent xmlns:mc="http://schemas.openxmlformats.org/markup-compatibility/2006">
      <mc:Choice Requires="x14">
        <oleObject progId="Equation.DSMT4" shapeId="1258" r:id="rId14">
          <objectPr defaultSize="0" r:id="rId15">
            <anchor moveWithCells="1" sizeWithCells="1">
              <from>
                <xdr:col>8</xdr:col>
                <xdr:colOff>209550</xdr:colOff>
                <xdr:row>0</xdr:row>
                <xdr:rowOff>38100</xdr:rowOff>
              </from>
              <to>
                <xdr:col>8</xdr:col>
                <xdr:colOff>514350</xdr:colOff>
                <xdr:row>1</xdr:row>
                <xdr:rowOff>0</xdr:rowOff>
              </to>
            </anchor>
          </objectPr>
        </oleObject>
      </mc:Choice>
      <mc:Fallback>
        <oleObject progId="Equation.DSMT4" shapeId="1258" r:id="rId14"/>
      </mc:Fallback>
    </mc:AlternateContent>
    <mc:AlternateContent xmlns:mc="http://schemas.openxmlformats.org/markup-compatibility/2006">
      <mc:Choice Requires="x14">
        <oleObject progId="Equation.DSMT4" shapeId="1259" r:id="rId16">
          <objectPr defaultSize="0" r:id="rId17">
            <anchor moveWithCells="1" sizeWithCells="1">
              <from>
                <xdr:col>9</xdr:col>
                <xdr:colOff>190500</xdr:colOff>
                <xdr:row>0</xdr:row>
                <xdr:rowOff>38100</xdr:rowOff>
              </from>
              <to>
                <xdr:col>9</xdr:col>
                <xdr:colOff>504825</xdr:colOff>
                <xdr:row>1</xdr:row>
                <xdr:rowOff>0</xdr:rowOff>
              </to>
            </anchor>
          </objectPr>
        </oleObject>
      </mc:Choice>
      <mc:Fallback>
        <oleObject progId="Equation.DSMT4" shapeId="1259" r:id="rId16"/>
      </mc:Fallback>
    </mc:AlternateContent>
    <mc:AlternateContent xmlns:mc="http://schemas.openxmlformats.org/markup-compatibility/2006">
      <mc:Choice Requires="x14">
        <oleObject progId="Equation.DSMT4" shapeId="1260" r:id="rId18">
          <objectPr defaultSize="0" r:id="rId19">
            <anchor moveWithCells="1" sizeWithCells="1">
              <from>
                <xdr:col>7</xdr:col>
                <xdr:colOff>333375</xdr:colOff>
                <xdr:row>3</xdr:row>
                <xdr:rowOff>47625</xdr:rowOff>
              </from>
              <to>
                <xdr:col>7</xdr:col>
                <xdr:colOff>542925</xdr:colOff>
                <xdr:row>3</xdr:row>
                <xdr:rowOff>304800</xdr:rowOff>
              </to>
            </anchor>
          </objectPr>
        </oleObject>
      </mc:Choice>
      <mc:Fallback>
        <oleObject progId="Equation.DSMT4" shapeId="1260" r:id="rId18"/>
      </mc:Fallback>
    </mc:AlternateContent>
    <mc:AlternateContent xmlns:mc="http://schemas.openxmlformats.org/markup-compatibility/2006">
      <mc:Choice Requires="x14">
        <oleObject progId="Equation.DSMT4" shapeId="1261" r:id="rId20">
          <objectPr defaultSize="0" r:id="rId21">
            <anchor moveWithCells="1" sizeWithCells="1">
              <from>
                <xdr:col>8</xdr:col>
                <xdr:colOff>266700</xdr:colOff>
                <xdr:row>3</xdr:row>
                <xdr:rowOff>47625</xdr:rowOff>
              </from>
              <to>
                <xdr:col>8</xdr:col>
                <xdr:colOff>476250</xdr:colOff>
                <xdr:row>3</xdr:row>
                <xdr:rowOff>304800</xdr:rowOff>
              </to>
            </anchor>
          </objectPr>
        </oleObject>
      </mc:Choice>
      <mc:Fallback>
        <oleObject progId="Equation.DSMT4" shapeId="1261" r:id="rId20"/>
      </mc:Fallback>
    </mc:AlternateContent>
    <mc:AlternateContent xmlns:mc="http://schemas.openxmlformats.org/markup-compatibility/2006">
      <mc:Choice Requires="x14">
        <oleObject progId="Equation.DSMT4" shapeId="1262" r:id="rId22">
          <objectPr defaultSize="0" r:id="rId23">
            <anchor moveWithCells="1" sizeWithCells="1">
              <from>
                <xdr:col>9</xdr:col>
                <xdr:colOff>247650</xdr:colOff>
                <xdr:row>3</xdr:row>
                <xdr:rowOff>28575</xdr:rowOff>
              </from>
              <to>
                <xdr:col>9</xdr:col>
                <xdr:colOff>457200</xdr:colOff>
                <xdr:row>3</xdr:row>
                <xdr:rowOff>285750</xdr:rowOff>
              </to>
            </anchor>
          </objectPr>
        </oleObject>
      </mc:Choice>
      <mc:Fallback>
        <oleObject progId="Equation.DSMT4" shapeId="1262" r:id="rId22"/>
      </mc:Fallback>
    </mc:AlternateContent>
    <mc:AlternateContent xmlns:mc="http://schemas.openxmlformats.org/markup-compatibility/2006">
      <mc:Choice Requires="x14">
        <oleObject progId="Equation.DSMT4" shapeId="1263" r:id="rId24">
          <objectPr defaultSize="0" r:id="rId25">
            <anchor moveWithCells="1" sizeWithCells="1">
              <from>
                <xdr:col>10</xdr:col>
                <xdr:colOff>266700</xdr:colOff>
                <xdr:row>3</xdr:row>
                <xdr:rowOff>95250</xdr:rowOff>
              </from>
              <to>
                <xdr:col>10</xdr:col>
                <xdr:colOff>495300</xdr:colOff>
                <xdr:row>3</xdr:row>
                <xdr:rowOff>285750</xdr:rowOff>
              </to>
            </anchor>
          </objectPr>
        </oleObject>
      </mc:Choice>
      <mc:Fallback>
        <oleObject progId="Equation.DSMT4" shapeId="1263" r:id="rId24"/>
      </mc:Fallback>
    </mc:AlternateContent>
    <mc:AlternateContent xmlns:mc="http://schemas.openxmlformats.org/markup-compatibility/2006">
      <mc:Choice Requires="x14">
        <oleObject progId="Equation.DSMT4" shapeId="1264" r:id="rId26">
          <objectPr defaultSize="0" r:id="rId27">
            <anchor moveWithCells="1" sizeWithCells="1">
              <from>
                <xdr:col>11</xdr:col>
                <xdr:colOff>209550</xdr:colOff>
                <xdr:row>3</xdr:row>
                <xdr:rowOff>28575</xdr:rowOff>
              </from>
              <to>
                <xdr:col>11</xdr:col>
                <xdr:colOff>514350</xdr:colOff>
                <xdr:row>3</xdr:row>
                <xdr:rowOff>295275</xdr:rowOff>
              </to>
            </anchor>
          </objectPr>
        </oleObject>
      </mc:Choice>
      <mc:Fallback>
        <oleObject progId="Equation.DSMT4" shapeId="1264" r:id="rId26"/>
      </mc:Fallback>
    </mc:AlternateContent>
    <mc:AlternateContent xmlns:mc="http://schemas.openxmlformats.org/markup-compatibility/2006">
      <mc:Choice Requires="x14">
        <oleObject progId="Equation.DSMT4" shapeId="1265" r:id="rId28">
          <objectPr defaultSize="0" r:id="rId29">
            <anchor moveWithCells="1" sizeWithCells="1">
              <from>
                <xdr:col>11</xdr:col>
                <xdr:colOff>161925</xdr:colOff>
                <xdr:row>0</xdr:row>
                <xdr:rowOff>9525</xdr:rowOff>
              </from>
              <to>
                <xdr:col>11</xdr:col>
                <xdr:colOff>600075</xdr:colOff>
                <xdr:row>1</xdr:row>
                <xdr:rowOff>38100</xdr:rowOff>
              </to>
            </anchor>
          </objectPr>
        </oleObject>
      </mc:Choice>
      <mc:Fallback>
        <oleObject progId="Equation.DSMT4" shapeId="1265" r:id="rId28"/>
      </mc:Fallback>
    </mc:AlternateContent>
    <mc:AlternateContent xmlns:mc="http://schemas.openxmlformats.org/markup-compatibility/2006">
      <mc:Choice Requires="x14">
        <oleObject progId="Equation.DSMT4" shapeId="1266" r:id="rId30">
          <objectPr defaultSize="0" r:id="rId31">
            <anchor moveWithCells="1" sizeWithCells="1">
              <from>
                <xdr:col>10</xdr:col>
                <xdr:colOff>219075</xdr:colOff>
                <xdr:row>0</xdr:row>
                <xdr:rowOff>28575</xdr:rowOff>
              </from>
              <to>
                <xdr:col>10</xdr:col>
                <xdr:colOff>571500</xdr:colOff>
                <xdr:row>1</xdr:row>
                <xdr:rowOff>9525</xdr:rowOff>
              </to>
            </anchor>
          </objectPr>
        </oleObject>
      </mc:Choice>
      <mc:Fallback>
        <oleObject progId="Equation.DSMT4" shapeId="1266" r:id="rId30"/>
      </mc:Fallback>
    </mc:AlternateContent>
    <mc:AlternateContent xmlns:mc="http://schemas.openxmlformats.org/markup-compatibility/2006">
      <mc:Choice Requires="x14">
        <oleObject progId="Equation.DSMT4" shapeId="1267" r:id="rId32">
          <objectPr defaultSize="0" r:id="rId33">
            <anchor moveWithCells="1" sizeWithCells="1">
              <from>
                <xdr:col>12</xdr:col>
                <xdr:colOff>228600</xdr:colOff>
                <xdr:row>0</xdr:row>
                <xdr:rowOff>9525</xdr:rowOff>
              </from>
              <to>
                <xdr:col>12</xdr:col>
                <xdr:colOff>571500</xdr:colOff>
                <xdr:row>1</xdr:row>
                <xdr:rowOff>28575</xdr:rowOff>
              </to>
            </anchor>
          </objectPr>
        </oleObject>
      </mc:Choice>
      <mc:Fallback>
        <oleObject progId="Equation.DSMT4" shapeId="1267" r:id="rId32"/>
      </mc:Fallback>
    </mc:AlternateContent>
    <mc:AlternateContent xmlns:mc="http://schemas.openxmlformats.org/markup-compatibility/2006">
      <mc:Choice Requires="x14">
        <oleObject progId="Equation.DSMT4" shapeId="1268" r:id="rId34">
          <objectPr defaultSize="0" r:id="rId35">
            <anchor moveWithCells="1" sizeWithCells="1">
              <from>
                <xdr:col>13</xdr:col>
                <xdr:colOff>352425</xdr:colOff>
                <xdr:row>0</xdr:row>
                <xdr:rowOff>9525</xdr:rowOff>
              </from>
              <to>
                <xdr:col>13</xdr:col>
                <xdr:colOff>723900</xdr:colOff>
                <xdr:row>1</xdr:row>
                <xdr:rowOff>19050</xdr:rowOff>
              </to>
            </anchor>
          </objectPr>
        </oleObject>
      </mc:Choice>
      <mc:Fallback>
        <oleObject progId="Equation.DSMT4" shapeId="1268" r:id="rId34"/>
      </mc:Fallback>
    </mc:AlternateContent>
    <mc:AlternateContent xmlns:mc="http://schemas.openxmlformats.org/markup-compatibility/2006">
      <mc:Choice Requires="x14">
        <oleObject progId="Equation.DSMT4" shapeId="1269" r:id="rId36">
          <objectPr defaultSize="0" r:id="rId37">
            <anchor moveWithCells="1" sizeWithCells="1">
              <from>
                <xdr:col>15</xdr:col>
                <xdr:colOff>352425</xdr:colOff>
                <xdr:row>0</xdr:row>
                <xdr:rowOff>9525</xdr:rowOff>
              </from>
              <to>
                <xdr:col>15</xdr:col>
                <xdr:colOff>714375</xdr:colOff>
                <xdr:row>1</xdr:row>
                <xdr:rowOff>19050</xdr:rowOff>
              </to>
            </anchor>
          </objectPr>
        </oleObject>
      </mc:Choice>
      <mc:Fallback>
        <oleObject progId="Equation.DSMT4" shapeId="1269" r:id="rId36"/>
      </mc:Fallback>
    </mc:AlternateContent>
    <mc:AlternateContent xmlns:mc="http://schemas.openxmlformats.org/markup-compatibility/2006">
      <mc:Choice Requires="x14">
        <oleObject progId="Equation.DSMT4" shapeId="1270" r:id="rId38">
          <objectPr defaultSize="0" r:id="rId39">
            <anchor moveWithCells="1" sizeWithCells="1">
              <from>
                <xdr:col>14</xdr:col>
                <xdr:colOff>352425</xdr:colOff>
                <xdr:row>0</xdr:row>
                <xdr:rowOff>9525</xdr:rowOff>
              </from>
              <to>
                <xdr:col>14</xdr:col>
                <xdr:colOff>704850</xdr:colOff>
                <xdr:row>1</xdr:row>
                <xdr:rowOff>19050</xdr:rowOff>
              </to>
            </anchor>
          </objectPr>
        </oleObject>
      </mc:Choice>
      <mc:Fallback>
        <oleObject progId="Equation.DSMT4" shapeId="1270" r:id="rId38"/>
      </mc:Fallback>
    </mc:AlternateContent>
    <mc:AlternateContent xmlns:mc="http://schemas.openxmlformats.org/markup-compatibility/2006">
      <mc:Choice Requires="x14">
        <oleObject progId="Equation.DSMT4" shapeId="1274" r:id="rId40">
          <objectPr defaultSize="0" r:id="rId41">
            <anchor moveWithCells="1" sizeWithCells="1">
              <from>
                <xdr:col>4</xdr:col>
                <xdr:colOff>428625</xdr:colOff>
                <xdr:row>0</xdr:row>
                <xdr:rowOff>28575</xdr:rowOff>
              </from>
              <to>
                <xdr:col>4</xdr:col>
                <xdr:colOff>704850</xdr:colOff>
                <xdr:row>1</xdr:row>
                <xdr:rowOff>9525</xdr:rowOff>
              </to>
            </anchor>
          </objectPr>
        </oleObject>
      </mc:Choice>
      <mc:Fallback>
        <oleObject progId="Equation.DSMT4" shapeId="1274" r:id="rId40"/>
      </mc:Fallback>
    </mc:AlternateContent>
    <mc:AlternateContent xmlns:mc="http://schemas.openxmlformats.org/markup-compatibility/2006">
      <mc:Choice Requires="x14">
        <oleObject progId="Equation.DSMT4" shapeId="1275" r:id="rId42">
          <objectPr defaultSize="0" r:id="rId43">
            <anchor moveWithCells="1" sizeWithCells="1">
              <from>
                <xdr:col>4</xdr:col>
                <xdr:colOff>238125</xdr:colOff>
                <xdr:row>3</xdr:row>
                <xdr:rowOff>66675</xdr:rowOff>
              </from>
              <to>
                <xdr:col>4</xdr:col>
                <xdr:colOff>876300</xdr:colOff>
                <xdr:row>3</xdr:row>
                <xdr:rowOff>304800</xdr:rowOff>
              </to>
            </anchor>
          </objectPr>
        </oleObject>
      </mc:Choice>
      <mc:Fallback>
        <oleObject progId="Equation.DSMT4" shapeId="1275" r:id="rId42"/>
      </mc:Fallback>
    </mc:AlternateContent>
    <mc:AlternateContent xmlns:mc="http://schemas.openxmlformats.org/markup-compatibility/2006">
      <mc:Choice Requires="x14">
        <oleObject progId="Equation.DSMT4" shapeId="1276" r:id="rId44">
          <objectPr defaultSize="0" r:id="rId45">
            <anchor moveWithCells="1" sizeWithCells="1">
              <from>
                <xdr:col>0</xdr:col>
                <xdr:colOff>333375</xdr:colOff>
                <xdr:row>0</xdr:row>
                <xdr:rowOff>0</xdr:rowOff>
              </from>
              <to>
                <xdr:col>3</xdr:col>
                <xdr:colOff>819150</xdr:colOff>
                <xdr:row>1</xdr:row>
                <xdr:rowOff>152400</xdr:rowOff>
              </to>
            </anchor>
          </objectPr>
        </oleObject>
      </mc:Choice>
      <mc:Fallback>
        <oleObject progId="Equation.DSMT4" shapeId="1276" r:id="rId44"/>
      </mc:Fallback>
    </mc:AlternateContent>
    <mc:AlternateContent xmlns:mc="http://schemas.openxmlformats.org/markup-compatibility/2006">
      <mc:Choice Requires="x14">
        <oleObject progId="Equation.DSMT4" shapeId="1277" r:id="rId46">
          <objectPr defaultSize="0" r:id="rId47">
            <anchor moveWithCells="1" sizeWithCells="1">
              <from>
                <xdr:col>13</xdr:col>
                <xdr:colOff>619125</xdr:colOff>
                <xdr:row>13</xdr:row>
                <xdr:rowOff>76200</xdr:rowOff>
              </from>
              <to>
                <xdr:col>15</xdr:col>
                <xdr:colOff>495300</xdr:colOff>
                <xdr:row>16</xdr:row>
                <xdr:rowOff>76200</xdr:rowOff>
              </to>
            </anchor>
          </objectPr>
        </oleObject>
      </mc:Choice>
      <mc:Fallback>
        <oleObject progId="Equation.DSMT4" shapeId="1277" r:id="rId4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2016-12-23T14:32:10Z</dcterms:modified>
</cp:coreProperties>
</file>